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/Desktop/upload2HobartDec30/"/>
    </mc:Choice>
  </mc:AlternateContent>
  <xr:revisionPtr revIDLastSave="0" documentId="13_ncr:1_{46A56D64-451E-B742-AF86-64F07B3912E9}" xr6:coauthVersionLast="46" xr6:coauthVersionMax="46" xr10:uidLastSave="{00000000-0000-0000-0000-000000000000}"/>
  <bookViews>
    <workbookView xWindow="1160" yWindow="7240" windowWidth="46960" windowHeight="15640" xr2:uid="{7EF8FD8A-3379-D348-9EC6-EDB0D494E36A}"/>
  </bookViews>
  <sheets>
    <sheet name="Sheet1" sheetId="1" r:id="rId1"/>
  </sheets>
  <definedNames>
    <definedName name="_xlnm.Print_Area" localSheetId="0">Sheet1!$A$1:$J$18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J15" i="1"/>
  <c r="J14" i="1"/>
  <c r="J13" i="1"/>
  <c r="J12" i="1"/>
  <c r="J11" i="1"/>
  <c r="J10" i="1"/>
  <c r="J9" i="1"/>
  <c r="J8" i="1"/>
  <c r="J7" i="1"/>
  <c r="J6" i="1"/>
  <c r="J5" i="1"/>
  <c r="J3" i="1"/>
  <c r="J2" i="1"/>
  <c r="J4" i="1"/>
  <c r="I2" i="1"/>
</calcChain>
</file>

<file path=xl/sharedStrings.xml><?xml version="1.0" encoding="utf-8"?>
<sst xmlns="http://schemas.openxmlformats.org/spreadsheetml/2006/main" count="40" uniqueCount="28">
  <si>
    <t>ID</t>
  </si>
  <si>
    <t>Longitude</t>
  </si>
  <si>
    <t>Latitude</t>
  </si>
  <si>
    <t>E vel</t>
  </si>
  <si>
    <t>E vel uncert</t>
  </si>
  <si>
    <t>N vel</t>
  </si>
  <si>
    <t xml:space="preserve">N vel uncert </t>
  </si>
  <si>
    <t>Datum</t>
  </si>
  <si>
    <t>NA fixed</t>
  </si>
  <si>
    <t>BHIL</t>
  </si>
  <si>
    <t>BOCA</t>
  </si>
  <si>
    <t>BOOM</t>
  </si>
  <si>
    <t>BVAL</t>
  </si>
  <si>
    <t>CATK</t>
  </si>
  <si>
    <t>GIRL</t>
  </si>
  <si>
    <t>P149</t>
  </si>
  <si>
    <t>P150</t>
  </si>
  <si>
    <t>PENT</t>
  </si>
  <si>
    <t>PERA</t>
  </si>
  <si>
    <t>SARD</t>
  </si>
  <si>
    <t>TRUC</t>
  </si>
  <si>
    <t>VRDE</t>
  </si>
  <si>
    <t>http://geodesy.unr.edu/NGLStationPages/gpsnetmap/GPSNetMap_MAG.html</t>
  </si>
  <si>
    <t>HW89</t>
  </si>
  <si>
    <t xml:space="preserve">NA fixed </t>
  </si>
  <si>
    <t>Magnitude and azimuth are computed values.  All other values are transcribed from the NGL station pages.</t>
  </si>
  <si>
    <t>Site total speed</t>
  </si>
  <si>
    <t>Total vel azimuth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</si>
</sst>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FE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F5B6C-18D9-2A4B-AF53-70104DAC9E12}">
  <sheetPr>
    <pageSetUpPr fitToPage="1"/>
  </sheetPr>
  <dimension ref="A1:J18"/>
  <sheetViews>
    <sheetView tabSelected="1" zoomScale="200" zoomScaleNormal="202" workbookViewId="0">
      <selection activeCell="K13" sqref="K13"/>
    </sheetView>
  </sheetViews>
  <sheetFormatPr baseColWidth="10" defaultRowHeight="16" x14ac:dyDescent="0.2"/>
  <cols>
    <col min="1" max="1" width="6.33203125" style="1" customWidth="1"/>
    <col min="2" max="2" width="9.5" style="1" customWidth="1"/>
    <col min="3" max="3" width="8.33203125" style="1" customWidth="1"/>
    <col min="4" max="4" width="7.5" style="1" customWidth="1"/>
    <col min="5" max="5" width="10.33203125" style="1" customWidth="1"/>
    <col min="6" max="6" width="7" style="1" customWidth="1"/>
    <col min="7" max="7" width="11.6640625" style="1" customWidth="1"/>
    <col min="8" max="8" width="9.6640625" style="1" customWidth="1"/>
    <col min="9" max="9" width="8.6640625" style="2" customWidth="1"/>
    <col min="10" max="10" width="9.33203125" style="2" customWidth="1"/>
    <col min="11" max="16384" width="10.83203125" style="1"/>
  </cols>
  <sheetData>
    <row r="1" spans="1:10" s="9" customFormat="1" ht="32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26</v>
      </c>
      <c r="J1" s="9" t="s">
        <v>27</v>
      </c>
    </row>
    <row r="2" spans="1:10" x14ac:dyDescent="0.2">
      <c r="A2" s="4" t="s">
        <v>9</v>
      </c>
      <c r="B2" s="5">
        <v>-120.11799999999999</v>
      </c>
      <c r="C2" s="5">
        <v>39.378999999999998</v>
      </c>
      <c r="D2" s="6">
        <v>-8.8000000000000007</v>
      </c>
      <c r="E2" s="6">
        <v>0.16</v>
      </c>
      <c r="F2" s="6">
        <v>8</v>
      </c>
      <c r="G2" s="6">
        <v>0.16</v>
      </c>
      <c r="H2" s="2" t="s">
        <v>8</v>
      </c>
      <c r="I2" s="3">
        <f>SQRT((D2^2)+(F2^2))</f>
        <v>11.892854997854805</v>
      </c>
      <c r="J2" s="3">
        <f>IF(AND(D2&gt;=0,F2&gt;=0),(ATAN(D2/F2)*(180/PI())),(IF((F2&lt;0),(180+(ATAN(D2/F2)*(180/PI()))),(360+(ATAN(D2/F2)*(180/PI()))))))</f>
        <v>312.27368900609372</v>
      </c>
    </row>
    <row r="3" spans="1:10" x14ac:dyDescent="0.2">
      <c r="A3" s="4" t="s">
        <v>10</v>
      </c>
      <c r="B3" s="7">
        <v>-120.045</v>
      </c>
      <c r="C3" s="7">
        <v>39.411000000000001</v>
      </c>
      <c r="D3" s="6">
        <v>-8.64</v>
      </c>
      <c r="E3" s="6">
        <v>0.32</v>
      </c>
      <c r="F3" s="6">
        <v>7.81</v>
      </c>
      <c r="G3" s="6">
        <v>0.27</v>
      </c>
      <c r="H3" s="2" t="s">
        <v>8</v>
      </c>
      <c r="I3" s="3">
        <f t="shared" ref="I3:I15" si="0">SQRT((D3^2)+(F3^2))</f>
        <v>11.6467033962405</v>
      </c>
      <c r="J3" s="3">
        <f>IF(AND(D3&gt;=0,F3&gt;=0),(ATAN(D3/F3)*(180/PI())),(IF((F3&lt;0),(180+(ATAN(D3/F3)*(180/PI()))),(360+(ATAN(D3/F3)*(180/PI()))))))</f>
        <v>312.11153781626024</v>
      </c>
    </row>
    <row r="4" spans="1:10" x14ac:dyDescent="0.2">
      <c r="A4" s="4" t="s">
        <v>11</v>
      </c>
      <c r="B4" s="7">
        <v>-119.956</v>
      </c>
      <c r="C4" s="7">
        <v>39.475999999999999</v>
      </c>
      <c r="D4" s="6">
        <v>-7.83</v>
      </c>
      <c r="E4" s="6">
        <v>0.18</v>
      </c>
      <c r="F4" s="6">
        <v>7.61</v>
      </c>
      <c r="G4" s="6">
        <v>0.22</v>
      </c>
      <c r="H4" s="2" t="s">
        <v>8</v>
      </c>
      <c r="I4" s="3">
        <f t="shared" si="0"/>
        <v>10.918836934399195</v>
      </c>
      <c r="J4" s="3">
        <f>IF(AND(D4&gt;=0,F4&gt;=0),(ATAN(D4/F4)*(180/PI())),(IF((F4&lt;0),(180+(ATAN(D4/F4)*(180/PI()))),(360+(ATAN(D4/F4)*(180/PI()))))))</f>
        <v>314.18366460193602</v>
      </c>
    </row>
    <row r="5" spans="1:10" x14ac:dyDescent="0.2">
      <c r="A5" s="4" t="s">
        <v>12</v>
      </c>
      <c r="B5" s="7">
        <v>-120.23699999999999</v>
      </c>
      <c r="C5" s="7">
        <v>39.564999999999998</v>
      </c>
      <c r="D5" s="6">
        <v>-8.5399999999999991</v>
      </c>
      <c r="E5" s="6">
        <v>0.48</v>
      </c>
      <c r="F5" s="6">
        <v>7.18</v>
      </c>
      <c r="G5" s="6">
        <v>0.45</v>
      </c>
      <c r="H5" s="2" t="s">
        <v>8</v>
      </c>
      <c r="I5" s="3">
        <f t="shared" si="0"/>
        <v>11.15723980202989</v>
      </c>
      <c r="J5" s="3">
        <f t="shared" ref="J5:J15" si="1">IF(AND(D5&gt;=0,F5&gt;=0),(ATAN(D5/F5)*(180/PI())),(IF((F5&lt;0),(180+(ATAN(D5/F5)*(180/PI()))),(360+(ATAN(D5/F5)*(180/PI()))))))</f>
        <v>310.05542487014537</v>
      </c>
    </row>
    <row r="6" spans="1:10" x14ac:dyDescent="0.2">
      <c r="A6" s="4" t="s">
        <v>13</v>
      </c>
      <c r="B6" s="7">
        <v>-120.17</v>
      </c>
      <c r="C6" s="7">
        <v>39.335999999999999</v>
      </c>
      <c r="D6" s="6">
        <v>-8.99</v>
      </c>
      <c r="E6" s="6">
        <v>1.4</v>
      </c>
      <c r="F6" s="6">
        <v>9.2799999999999994</v>
      </c>
      <c r="G6" s="6">
        <v>0.8</v>
      </c>
      <c r="H6" s="2" t="s">
        <v>8</v>
      </c>
      <c r="I6" s="3">
        <f t="shared" si="0"/>
        <v>12.92046825776837</v>
      </c>
      <c r="J6" s="3">
        <f t="shared" si="1"/>
        <v>315.90938044919915</v>
      </c>
    </row>
    <row r="7" spans="1:10" x14ac:dyDescent="0.2">
      <c r="A7" s="4" t="s">
        <v>14</v>
      </c>
      <c r="B7" s="7">
        <v>-120.005</v>
      </c>
      <c r="C7" s="7">
        <v>39.628</v>
      </c>
      <c r="D7" s="6">
        <v>-7.73</v>
      </c>
      <c r="E7" s="6">
        <v>0.48</v>
      </c>
      <c r="F7" s="6">
        <v>7.4</v>
      </c>
      <c r="G7" s="6">
        <v>0.51</v>
      </c>
      <c r="H7" s="2" t="s">
        <v>8</v>
      </c>
      <c r="I7" s="3">
        <f t="shared" si="0"/>
        <v>10.701070039953949</v>
      </c>
      <c r="J7" s="3">
        <f t="shared" si="1"/>
        <v>313.75052148961782</v>
      </c>
    </row>
    <row r="8" spans="1:10" x14ac:dyDescent="0.2">
      <c r="A8" s="4" t="s">
        <v>23</v>
      </c>
      <c r="B8" s="7">
        <v>-120.34</v>
      </c>
      <c r="C8" s="7">
        <v>39.555999999999997</v>
      </c>
      <c r="D8" s="6">
        <v>-8.58</v>
      </c>
      <c r="E8" s="6">
        <v>0.44</v>
      </c>
      <c r="F8" s="6">
        <v>8.01</v>
      </c>
      <c r="G8" s="6">
        <v>0.4</v>
      </c>
      <c r="H8" s="2" t="s">
        <v>24</v>
      </c>
      <c r="I8" s="3">
        <f t="shared" si="0"/>
        <v>11.737823477970693</v>
      </c>
      <c r="J8" s="3">
        <f t="shared" si="1"/>
        <v>313.03220298204485</v>
      </c>
    </row>
    <row r="9" spans="1:10" x14ac:dyDescent="0.2">
      <c r="A9" s="4" t="s">
        <v>15</v>
      </c>
      <c r="B9" s="7">
        <v>-120.105</v>
      </c>
      <c r="C9" s="7">
        <v>39.601999999999997</v>
      </c>
      <c r="D9" s="6">
        <v>-8.2200000000000006</v>
      </c>
      <c r="E9" s="6">
        <v>0.27</v>
      </c>
      <c r="F9" s="6">
        <v>7.43</v>
      </c>
      <c r="G9" s="6">
        <v>0.2</v>
      </c>
      <c r="H9" s="2" t="s">
        <v>8</v>
      </c>
      <c r="I9" s="3">
        <f t="shared" si="0"/>
        <v>11.08031136746617</v>
      </c>
      <c r="J9" s="3">
        <f t="shared" si="1"/>
        <v>312.11020586323997</v>
      </c>
    </row>
    <row r="10" spans="1:10" x14ac:dyDescent="0.2">
      <c r="A10" s="4" t="s">
        <v>16</v>
      </c>
      <c r="B10" s="7">
        <v>-120.03400000000001</v>
      </c>
      <c r="C10" s="7">
        <v>39.292000000000002</v>
      </c>
      <c r="D10" s="6">
        <v>-8.8800000000000008</v>
      </c>
      <c r="E10" s="6">
        <v>0.23</v>
      </c>
      <c r="F10" s="6">
        <v>8.17</v>
      </c>
      <c r="G10" s="6">
        <v>0.21</v>
      </c>
      <c r="H10" s="2" t="s">
        <v>8</v>
      </c>
      <c r="I10" s="3">
        <f t="shared" si="0"/>
        <v>12.066619244842359</v>
      </c>
      <c r="J10" s="3">
        <f t="shared" si="1"/>
        <v>312.61545373447427</v>
      </c>
    </row>
    <row r="11" spans="1:10" x14ac:dyDescent="0.2">
      <c r="A11" s="4" t="s">
        <v>17</v>
      </c>
      <c r="B11" s="7">
        <v>-120.32299999999999</v>
      </c>
      <c r="C11" s="7">
        <v>39.418999999999997</v>
      </c>
      <c r="D11" s="6">
        <v>-9.8699999999999992</v>
      </c>
      <c r="E11" s="6">
        <v>0.34</v>
      </c>
      <c r="F11" s="6">
        <v>8.64</v>
      </c>
      <c r="G11" s="6">
        <v>0.38</v>
      </c>
      <c r="H11" s="2" t="s">
        <v>8</v>
      </c>
      <c r="I11" s="3">
        <f t="shared" si="0"/>
        <v>13.117412092329797</v>
      </c>
      <c r="J11" s="3">
        <f t="shared" si="1"/>
        <v>311.19825214045773</v>
      </c>
    </row>
    <row r="12" spans="1:10" x14ac:dyDescent="0.2">
      <c r="A12" s="4" t="s">
        <v>18</v>
      </c>
      <c r="B12" s="7">
        <v>-120.33199999999999</v>
      </c>
      <c r="C12" s="7">
        <v>39.488</v>
      </c>
      <c r="D12" s="6">
        <v>-9.74</v>
      </c>
      <c r="E12" s="6">
        <v>0.59</v>
      </c>
      <c r="F12" s="6">
        <v>8.36</v>
      </c>
      <c r="G12" s="6">
        <v>0.57999999999999996</v>
      </c>
      <c r="H12" s="2" t="s">
        <v>8</v>
      </c>
      <c r="I12" s="3">
        <f t="shared" si="0"/>
        <v>12.835778122108531</v>
      </c>
      <c r="J12" s="3">
        <f t="shared" si="1"/>
        <v>310.64002763184578</v>
      </c>
    </row>
    <row r="13" spans="1:10" x14ac:dyDescent="0.2">
      <c r="A13" s="4" t="s">
        <v>19</v>
      </c>
      <c r="B13" s="7">
        <v>-120.146</v>
      </c>
      <c r="C13" s="7">
        <v>39.512999999999998</v>
      </c>
      <c r="D13" s="6">
        <v>-8.81</v>
      </c>
      <c r="E13" s="6">
        <v>0.47</v>
      </c>
      <c r="F13" s="6">
        <v>7.4</v>
      </c>
      <c r="G13" s="6">
        <v>0.5</v>
      </c>
      <c r="H13" s="2" t="s">
        <v>8</v>
      </c>
      <c r="I13" s="3">
        <f t="shared" si="0"/>
        <v>11.505481302405389</v>
      </c>
      <c r="J13" s="3">
        <f t="shared" si="1"/>
        <v>310.0287340281921</v>
      </c>
    </row>
    <row r="14" spans="1:10" x14ac:dyDescent="0.2">
      <c r="A14" s="4" t="s">
        <v>20</v>
      </c>
      <c r="B14" s="7">
        <v>-120.22799999999999</v>
      </c>
      <c r="C14" s="7">
        <v>39.295999999999999</v>
      </c>
      <c r="D14" s="6">
        <v>-8.76</v>
      </c>
      <c r="E14" s="6">
        <v>0.44</v>
      </c>
      <c r="F14" s="6">
        <v>8.4700000000000006</v>
      </c>
      <c r="G14" s="6">
        <v>0.33</v>
      </c>
      <c r="H14" s="2" t="s">
        <v>8</v>
      </c>
      <c r="I14" s="3">
        <f t="shared" si="0"/>
        <v>12.185175419336399</v>
      </c>
      <c r="J14" s="3">
        <f t="shared" si="1"/>
        <v>314.0357395636297</v>
      </c>
    </row>
    <row r="15" spans="1:10" x14ac:dyDescent="0.2">
      <c r="A15" s="4" t="s">
        <v>21</v>
      </c>
      <c r="B15" s="7">
        <v>-119.962</v>
      </c>
      <c r="C15" s="7">
        <v>39.524000000000001</v>
      </c>
      <c r="D15" s="6">
        <v>-8.2899999999999991</v>
      </c>
      <c r="E15" s="6">
        <v>0.53</v>
      </c>
      <c r="F15" s="6">
        <v>6.55</v>
      </c>
      <c r="G15" s="6">
        <v>0.43</v>
      </c>
      <c r="H15" s="2" t="s">
        <v>8</v>
      </c>
      <c r="I15" s="3">
        <f t="shared" si="0"/>
        <v>10.565349024050271</v>
      </c>
      <c r="J15" s="3">
        <f t="shared" si="1"/>
        <v>308.31256535700436</v>
      </c>
    </row>
    <row r="17" spans="1:1" x14ac:dyDescent="0.2">
      <c r="A17" s="1" t="s">
        <v>22</v>
      </c>
    </row>
    <row r="18" spans="1:1" x14ac:dyDescent="0.2">
      <c r="A18" s="8" t="s">
        <v>25</v>
      </c>
    </row>
  </sheetData>
  <printOptions horizontalCentered="1" verticalCentered="1" gridLines="1"/>
  <pageMargins left="0.7" right="0.7" top="0.75" bottom="0.75" header="0.3" footer="0.3"/>
  <pageSetup scale="97" orientation="portrait" horizontalDpi="0" verticalDpi="0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 Cronin</dc:creator>
  <cp:lastModifiedBy>Vince Cronin</cp:lastModifiedBy>
  <cp:lastPrinted>2020-12-30T14:47:27Z</cp:lastPrinted>
  <dcterms:created xsi:type="dcterms:W3CDTF">2020-12-27T02:27:47Z</dcterms:created>
  <dcterms:modified xsi:type="dcterms:W3CDTF">2020-12-30T21:54:54Z</dcterms:modified>
</cp:coreProperties>
</file>